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70" windowHeight="795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'Blad1'!$A$1:$H$43</definedName>
  </definedNames>
  <calcPr fullCalcOnLoad="1"/>
</workbook>
</file>

<file path=xl/sharedStrings.xml><?xml version="1.0" encoding="utf-8"?>
<sst xmlns="http://schemas.openxmlformats.org/spreadsheetml/2006/main" count="68" uniqueCount="43">
  <si>
    <t>Företagsområden</t>
  </si>
  <si>
    <t>Antal arbetsställen</t>
  </si>
  <si>
    <t>Antal anställda</t>
  </si>
  <si>
    <t>Alvik</t>
  </si>
  <si>
    <t>Bromsten</t>
  </si>
  <si>
    <t>Farsta</t>
  </si>
  <si>
    <t>Slakthuset (inkl Globen)</t>
  </si>
  <si>
    <t>Gubbängen</t>
  </si>
  <si>
    <t>Hagastaden</t>
  </si>
  <si>
    <t>Hammarby Sjöstad</t>
  </si>
  <si>
    <t>Hornsberg</t>
  </si>
  <si>
    <t>Högdalen</t>
  </si>
  <si>
    <t>Kista</t>
  </si>
  <si>
    <t xml:space="preserve"> </t>
  </si>
  <si>
    <t>Liljeholmen/Marievik</t>
  </si>
  <si>
    <t>Lunda</t>
  </si>
  <si>
    <t>Skrubba</t>
  </si>
  <si>
    <t>Sätra-Segeltorp</t>
  </si>
  <si>
    <t>Telefonplan</t>
  </si>
  <si>
    <t>Bromma-Ulvsunda</t>
  </si>
  <si>
    <t>Västberga</t>
  </si>
  <si>
    <t>Årsta Park</t>
  </si>
  <si>
    <t>Årsta Partihallar</t>
  </si>
  <si>
    <t>Älvsjö C</t>
  </si>
  <si>
    <t>Älvsjö Företagsområde</t>
  </si>
  <si>
    <t>Örnsberg</t>
  </si>
  <si>
    <t>Summa</t>
  </si>
  <si>
    <t>Företagsområden i Stockholm.</t>
  </si>
  <si>
    <t>Medl. företag</t>
  </si>
  <si>
    <t>Anslutnings-grad %</t>
  </si>
  <si>
    <r>
      <t xml:space="preserve">Övre Kungsholmen </t>
    </r>
    <r>
      <rPr>
        <sz val="8"/>
        <color indexed="8"/>
        <rFont val="Calibri"/>
        <family val="2"/>
      </rPr>
      <t>(uppskattat antal företag ochanställda)</t>
    </r>
  </si>
  <si>
    <t>Summa för medlemmar i FGS</t>
  </si>
  <si>
    <t>VHV</t>
  </si>
  <si>
    <t>Skarpnäck (uppskattat medlemsantal)</t>
  </si>
  <si>
    <t>Norra Djurgårdsstaden (inkl Energihamnen och Loudden)</t>
  </si>
  <si>
    <t>Blandat</t>
  </si>
  <si>
    <t>Balndat</t>
  </si>
  <si>
    <t>Rent</t>
  </si>
  <si>
    <t>Farsta Blandat  Larsboda Rent</t>
  </si>
  <si>
    <t>Blandat         Energihamnen Rent Loudden Blandat</t>
  </si>
  <si>
    <t>20160821 Håkan Rosander</t>
  </si>
  <si>
    <t>Rent eller blandat omr</t>
  </si>
  <si>
    <t>Antal arbetsställen och antal anställda enligt Petra Lundes Nulägesrapport 2013, kompletterad med framtida inriktning på blandade (med bostäder) eller rena företagsområden.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</si>
</sst>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0.000"/>
  </numFmts>
  <fonts count="40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vertical="top"/>
    </xf>
    <xf numFmtId="0" fontId="39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1" fontId="0" fillId="0" borderId="10" xfId="0" applyNumberFormat="1" applyBorder="1" applyAlignment="1">
      <alignment vertical="top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4</xdr:row>
      <xdr:rowOff>28575</xdr:rowOff>
    </xdr:from>
    <xdr:to>
      <xdr:col>7</xdr:col>
      <xdr:colOff>390525</xdr:colOff>
      <xdr:row>6</xdr:row>
      <xdr:rowOff>19050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676275"/>
          <a:ext cx="1276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28575</xdr:rowOff>
    </xdr:from>
    <xdr:to>
      <xdr:col>2</xdr:col>
      <xdr:colOff>2581275</xdr:colOff>
      <xdr:row>6</xdr:row>
      <xdr:rowOff>76200</xdr:rowOff>
    </xdr:to>
    <xdr:pic>
      <xdr:nvPicPr>
        <xdr:cNvPr id="2" name="Bildobjekt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52425"/>
          <a:ext cx="2828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K51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2" max="2" width="3.7109375" style="0" customWidth="1"/>
    <col min="3" max="3" width="47.28125" style="0" customWidth="1"/>
    <col min="4" max="4" width="10.28125" style="0" customWidth="1"/>
    <col min="8" max="8" width="20.7109375" style="0" customWidth="1"/>
  </cols>
  <sheetData>
    <row r="8" spans="2:8" ht="12.75">
      <c r="B8" s="18" t="s">
        <v>27</v>
      </c>
      <c r="C8" s="18"/>
      <c r="D8" s="18" t="s">
        <v>13</v>
      </c>
      <c r="E8" s="18"/>
      <c r="F8" s="18"/>
      <c r="G8" s="18"/>
      <c r="H8" s="18"/>
    </row>
    <row r="9" spans="2:11" ht="12.75">
      <c r="B9" s="19"/>
      <c r="C9" s="19"/>
      <c r="D9" s="19"/>
      <c r="E9" s="19"/>
      <c r="F9" s="19"/>
      <c r="G9" s="20"/>
      <c r="H9" s="20"/>
      <c r="I9" s="17"/>
      <c r="J9" s="17"/>
      <c r="K9" s="17"/>
    </row>
    <row r="10" spans="2:11" ht="24.75" customHeight="1">
      <c r="B10" s="21" t="s">
        <v>42</v>
      </c>
      <c r="C10" s="21"/>
      <c r="D10" s="21"/>
      <c r="E10" s="21"/>
      <c r="F10" s="21"/>
      <c r="G10" s="21"/>
      <c r="H10" s="21"/>
      <c r="I10" s="17"/>
      <c r="J10" s="17"/>
      <c r="K10" s="17"/>
    </row>
    <row r="12" spans="2:8" ht="22.5">
      <c r="B12" s="8"/>
      <c r="C12" s="6" t="s">
        <v>0</v>
      </c>
      <c r="D12" s="7" t="s">
        <v>1</v>
      </c>
      <c r="E12" s="7" t="s">
        <v>2</v>
      </c>
      <c r="F12" s="14" t="s">
        <v>28</v>
      </c>
      <c r="G12" s="15" t="s">
        <v>29</v>
      </c>
      <c r="H12" s="24" t="s">
        <v>41</v>
      </c>
    </row>
    <row r="13" spans="2:8" ht="19.5" customHeight="1">
      <c r="B13" s="8">
        <v>1</v>
      </c>
      <c r="C13" s="8" t="s">
        <v>3</v>
      </c>
      <c r="D13" s="8">
        <v>198</v>
      </c>
      <c r="E13" s="8">
        <v>4910</v>
      </c>
      <c r="F13" s="8"/>
      <c r="G13" s="8"/>
      <c r="H13" s="8" t="s">
        <v>35</v>
      </c>
    </row>
    <row r="14" spans="2:8" ht="19.5" customHeight="1">
      <c r="B14" s="8">
        <f>+B13+1</f>
        <v>2</v>
      </c>
      <c r="C14" s="8" t="s">
        <v>4</v>
      </c>
      <c r="D14" s="8">
        <v>130</v>
      </c>
      <c r="E14" s="8">
        <v>913</v>
      </c>
      <c r="F14" s="8"/>
      <c r="G14" s="8"/>
      <c r="H14" s="8" t="s">
        <v>35</v>
      </c>
    </row>
    <row r="15" spans="2:8" ht="25.5">
      <c r="B15" s="8">
        <f aca="true" t="shared" si="0" ref="B15:B38">+B14+1</f>
        <v>3</v>
      </c>
      <c r="C15" s="8" t="s">
        <v>5</v>
      </c>
      <c r="D15" s="8">
        <v>113</v>
      </c>
      <c r="E15" s="8">
        <v>2978</v>
      </c>
      <c r="F15" s="8">
        <v>30</v>
      </c>
      <c r="G15" s="9">
        <f>+F15/D15*100</f>
        <v>26.548672566371685</v>
      </c>
      <c r="H15" s="22" t="s">
        <v>38</v>
      </c>
    </row>
    <row r="16" spans="2:8" ht="19.5" customHeight="1">
      <c r="B16" s="8">
        <f t="shared" si="0"/>
        <v>4</v>
      </c>
      <c r="C16" s="8" t="s">
        <v>6</v>
      </c>
      <c r="D16" s="8">
        <v>545</v>
      </c>
      <c r="E16" s="8">
        <v>10073</v>
      </c>
      <c r="F16" s="8">
        <v>164</v>
      </c>
      <c r="G16" s="9">
        <f>+F16/D16*100</f>
        <v>30.091743119266056</v>
      </c>
      <c r="H16" s="8" t="s">
        <v>35</v>
      </c>
    </row>
    <row r="17" spans="2:8" ht="19.5" customHeight="1">
      <c r="B17" s="8">
        <f t="shared" si="0"/>
        <v>5</v>
      </c>
      <c r="C17" s="8" t="s">
        <v>7</v>
      </c>
      <c r="D17" s="8">
        <v>34</v>
      </c>
      <c r="E17" s="8">
        <v>608</v>
      </c>
      <c r="F17" s="8"/>
      <c r="G17" s="10" t="s">
        <v>13</v>
      </c>
      <c r="H17" s="8" t="s">
        <v>36</v>
      </c>
    </row>
    <row r="18" spans="2:8" ht="19.5" customHeight="1">
      <c r="B18" s="8">
        <f t="shared" si="0"/>
        <v>6</v>
      </c>
      <c r="C18" s="8" t="s">
        <v>8</v>
      </c>
      <c r="D18" s="8">
        <v>432</v>
      </c>
      <c r="E18" s="8">
        <v>9923</v>
      </c>
      <c r="F18" s="8">
        <v>47</v>
      </c>
      <c r="G18" s="9">
        <f>+F18/D18*100</f>
        <v>10.87962962962963</v>
      </c>
      <c r="H18" s="8"/>
    </row>
    <row r="19" spans="2:8" ht="19.5" customHeight="1">
      <c r="B19" s="8">
        <f t="shared" si="0"/>
        <v>7</v>
      </c>
      <c r="C19" s="8" t="s">
        <v>9</v>
      </c>
      <c r="D19" s="8">
        <v>875</v>
      </c>
      <c r="E19" s="8">
        <v>5719</v>
      </c>
      <c r="F19" s="8">
        <v>96</v>
      </c>
      <c r="G19" s="9">
        <f>+F19/D19*100</f>
        <v>10.971428571428572</v>
      </c>
      <c r="H19" s="8"/>
    </row>
    <row r="20" spans="2:8" ht="19.5" customHeight="1">
      <c r="B20" s="8">
        <f t="shared" si="0"/>
        <v>8</v>
      </c>
      <c r="C20" s="8" t="s">
        <v>10</v>
      </c>
      <c r="D20" s="8">
        <v>508</v>
      </c>
      <c r="E20" s="8">
        <v>19925</v>
      </c>
      <c r="F20" s="8">
        <v>55</v>
      </c>
      <c r="G20" s="9">
        <f>+F20/D20*100</f>
        <v>10.826771653543307</v>
      </c>
      <c r="H20" s="8"/>
    </row>
    <row r="21" spans="2:8" ht="19.5" customHeight="1">
      <c r="B21" s="8">
        <f t="shared" si="0"/>
        <v>9</v>
      </c>
      <c r="C21" s="8" t="s">
        <v>11</v>
      </c>
      <c r="D21" s="8">
        <v>113</v>
      </c>
      <c r="E21" s="8">
        <v>1375</v>
      </c>
      <c r="F21" s="8">
        <v>59</v>
      </c>
      <c r="G21" s="9">
        <f>+F21/D21*100</f>
        <v>52.21238938053098</v>
      </c>
      <c r="H21" s="8" t="s">
        <v>37</v>
      </c>
    </row>
    <row r="22" spans="2:8" ht="19.5" customHeight="1">
      <c r="B22" s="8">
        <f t="shared" si="0"/>
        <v>10</v>
      </c>
      <c r="C22" s="8" t="s">
        <v>12</v>
      </c>
      <c r="D22" s="8">
        <v>786</v>
      </c>
      <c r="E22" s="8">
        <v>29544</v>
      </c>
      <c r="F22" s="8"/>
      <c r="G22" s="10" t="s">
        <v>13</v>
      </c>
      <c r="H22" s="8" t="s">
        <v>35</v>
      </c>
    </row>
    <row r="23" spans="2:8" ht="19.5" customHeight="1">
      <c r="B23" s="8">
        <f t="shared" si="0"/>
        <v>11</v>
      </c>
      <c r="C23" s="8" t="s">
        <v>14</v>
      </c>
      <c r="D23" s="8">
        <v>886</v>
      </c>
      <c r="E23" s="8">
        <v>16224</v>
      </c>
      <c r="F23" s="8">
        <v>173</v>
      </c>
      <c r="G23" s="9">
        <f>+F23/D23*100</f>
        <v>19.525959367945823</v>
      </c>
      <c r="H23" s="8"/>
    </row>
    <row r="24" spans="2:8" ht="19.5" customHeight="1">
      <c r="B24" s="8">
        <f t="shared" si="0"/>
        <v>12</v>
      </c>
      <c r="C24" s="8" t="s">
        <v>15</v>
      </c>
      <c r="D24" s="8">
        <v>204</v>
      </c>
      <c r="E24" s="8">
        <v>4283</v>
      </c>
      <c r="F24" s="8">
        <v>110</v>
      </c>
      <c r="G24" s="9">
        <f>+F24/D24*100</f>
        <v>53.92156862745098</v>
      </c>
      <c r="H24" s="8" t="s">
        <v>37</v>
      </c>
    </row>
    <row r="25" spans="2:8" ht="38.25">
      <c r="B25" s="6">
        <f t="shared" si="0"/>
        <v>13</v>
      </c>
      <c r="C25" s="6" t="s">
        <v>34</v>
      </c>
      <c r="D25" s="6">
        <v>712</v>
      </c>
      <c r="E25" s="6">
        <v>14974</v>
      </c>
      <c r="F25" s="6">
        <v>63</v>
      </c>
      <c r="G25" s="16">
        <f>+F25/D25*100</f>
        <v>8.848314606741573</v>
      </c>
      <c r="H25" s="23" t="s">
        <v>39</v>
      </c>
    </row>
    <row r="26" spans="2:8" ht="19.5" customHeight="1">
      <c r="B26" s="8">
        <f t="shared" si="0"/>
        <v>14</v>
      </c>
      <c r="C26" s="8" t="s">
        <v>33</v>
      </c>
      <c r="D26" s="8">
        <v>106</v>
      </c>
      <c r="E26" s="8">
        <v>1441</v>
      </c>
      <c r="F26" s="8">
        <v>30</v>
      </c>
      <c r="G26" s="9">
        <f>+F26/D26*100</f>
        <v>28.30188679245283</v>
      </c>
      <c r="H26" s="8" t="s">
        <v>35</v>
      </c>
    </row>
    <row r="27" spans="2:8" ht="19.5" customHeight="1">
      <c r="B27" s="8">
        <f t="shared" si="0"/>
        <v>15</v>
      </c>
      <c r="C27" s="8" t="s">
        <v>16</v>
      </c>
      <c r="D27" s="8">
        <v>92</v>
      </c>
      <c r="E27" s="8">
        <v>864</v>
      </c>
      <c r="F27" s="8"/>
      <c r="G27" s="10" t="s">
        <v>13</v>
      </c>
      <c r="H27" s="8" t="s">
        <v>37</v>
      </c>
    </row>
    <row r="28" spans="2:8" ht="19.5" customHeight="1">
      <c r="B28" s="8">
        <f t="shared" si="0"/>
        <v>16</v>
      </c>
      <c r="C28" s="8" t="s">
        <v>17</v>
      </c>
      <c r="D28" s="8">
        <v>107</v>
      </c>
      <c r="E28" s="8">
        <v>1611</v>
      </c>
      <c r="F28" s="8"/>
      <c r="G28" s="10" t="s">
        <v>13</v>
      </c>
      <c r="H28" s="8" t="s">
        <v>35</v>
      </c>
    </row>
    <row r="29" spans="2:8" ht="19.5" customHeight="1">
      <c r="B29" s="8">
        <f t="shared" si="0"/>
        <v>17</v>
      </c>
      <c r="C29" s="8" t="s">
        <v>18</v>
      </c>
      <c r="D29" s="8">
        <v>179</v>
      </c>
      <c r="E29" s="8">
        <v>2635</v>
      </c>
      <c r="F29" s="8"/>
      <c r="G29" s="10" t="s">
        <v>13</v>
      </c>
      <c r="H29" s="8"/>
    </row>
    <row r="30" spans="2:8" ht="19.5" customHeight="1">
      <c r="B30" s="8">
        <f t="shared" si="0"/>
        <v>18</v>
      </c>
      <c r="C30" s="8" t="s">
        <v>19</v>
      </c>
      <c r="D30" s="8">
        <v>609</v>
      </c>
      <c r="E30" s="8">
        <v>6951</v>
      </c>
      <c r="F30" s="8">
        <v>113</v>
      </c>
      <c r="G30" s="9">
        <f>+F30/D30*100</f>
        <v>18.555008210180624</v>
      </c>
      <c r="H30" s="8" t="s">
        <v>35</v>
      </c>
    </row>
    <row r="31" spans="2:8" ht="19.5" customHeight="1">
      <c r="B31" s="8">
        <f t="shared" si="0"/>
        <v>19</v>
      </c>
      <c r="C31" s="8" t="s">
        <v>32</v>
      </c>
      <c r="D31" s="8">
        <v>180</v>
      </c>
      <c r="E31" s="8">
        <v>1484</v>
      </c>
      <c r="F31" s="8">
        <v>145</v>
      </c>
      <c r="G31" s="9">
        <f>+F31/D31*100</f>
        <v>80.55555555555556</v>
      </c>
      <c r="H31" s="8" t="s">
        <v>35</v>
      </c>
    </row>
    <row r="32" spans="2:8" ht="19.5" customHeight="1">
      <c r="B32" s="8">
        <f t="shared" si="0"/>
        <v>20</v>
      </c>
      <c r="C32" s="8" t="s">
        <v>20</v>
      </c>
      <c r="D32" s="8">
        <v>582</v>
      </c>
      <c r="E32" s="8">
        <v>9240</v>
      </c>
      <c r="F32" s="8">
        <v>69</v>
      </c>
      <c r="G32" s="9">
        <f>+F32/D32*100</f>
        <v>11.855670103092782</v>
      </c>
      <c r="H32" s="8" t="s">
        <v>37</v>
      </c>
    </row>
    <row r="33" spans="2:8" ht="19.5" customHeight="1">
      <c r="B33" s="8">
        <f t="shared" si="0"/>
        <v>21</v>
      </c>
      <c r="C33" s="11" t="s">
        <v>30</v>
      </c>
      <c r="D33" s="8">
        <v>200</v>
      </c>
      <c r="E33" s="8">
        <v>2000</v>
      </c>
      <c r="F33" s="8">
        <v>128</v>
      </c>
      <c r="G33" s="9">
        <f>+F33/D33*100</f>
        <v>64</v>
      </c>
      <c r="H33" s="8"/>
    </row>
    <row r="34" spans="2:8" ht="19.5" customHeight="1">
      <c r="B34" s="8">
        <f t="shared" si="0"/>
        <v>22</v>
      </c>
      <c r="C34" s="8" t="s">
        <v>21</v>
      </c>
      <c r="D34" s="8">
        <v>125</v>
      </c>
      <c r="E34" s="8">
        <v>3793</v>
      </c>
      <c r="F34" s="8"/>
      <c r="G34" s="10" t="s">
        <v>13</v>
      </c>
      <c r="H34" s="8" t="s">
        <v>37</v>
      </c>
    </row>
    <row r="35" spans="2:8" ht="19.5" customHeight="1">
      <c r="B35" s="8">
        <f t="shared" si="0"/>
        <v>23</v>
      </c>
      <c r="C35" s="8" t="s">
        <v>22</v>
      </c>
      <c r="D35" s="8">
        <v>151</v>
      </c>
      <c r="E35" s="8">
        <v>1466</v>
      </c>
      <c r="F35" s="8">
        <v>50</v>
      </c>
      <c r="G35" s="9">
        <f>+F35/D35*100</f>
        <v>33.11258278145696</v>
      </c>
      <c r="H35" s="8" t="s">
        <v>37</v>
      </c>
    </row>
    <row r="36" spans="2:8" ht="19.5" customHeight="1">
      <c r="B36" s="8">
        <f t="shared" si="0"/>
        <v>24</v>
      </c>
      <c r="C36" s="8" t="s">
        <v>23</v>
      </c>
      <c r="D36" s="8">
        <v>154</v>
      </c>
      <c r="E36" s="8">
        <v>2612</v>
      </c>
      <c r="F36" s="8"/>
      <c r="G36" s="10" t="s">
        <v>13</v>
      </c>
      <c r="H36" s="8" t="s">
        <v>37</v>
      </c>
    </row>
    <row r="37" spans="2:8" ht="19.5" customHeight="1">
      <c r="B37" s="8">
        <f t="shared" si="0"/>
        <v>25</v>
      </c>
      <c r="C37" s="8" t="s">
        <v>24</v>
      </c>
      <c r="D37" s="8">
        <v>156</v>
      </c>
      <c r="E37" s="8">
        <v>1832</v>
      </c>
      <c r="F37" s="8"/>
      <c r="G37" s="10" t="s">
        <v>13</v>
      </c>
      <c r="H37" s="8"/>
    </row>
    <row r="38" spans="2:8" ht="19.5" customHeight="1">
      <c r="B38" s="8">
        <f t="shared" si="0"/>
        <v>26</v>
      </c>
      <c r="C38" s="8" t="s">
        <v>25</v>
      </c>
      <c r="D38" s="8">
        <v>108</v>
      </c>
      <c r="E38" s="8">
        <v>1155</v>
      </c>
      <c r="F38" s="8"/>
      <c r="G38" s="10" t="s">
        <v>13</v>
      </c>
      <c r="H38" s="8" t="s">
        <v>35</v>
      </c>
    </row>
    <row r="39" spans="2:8" ht="19.5" customHeight="1">
      <c r="B39" s="8"/>
      <c r="C39" s="8" t="s">
        <v>26</v>
      </c>
      <c r="D39" s="8">
        <f>SUM(D13:D38)</f>
        <v>8285</v>
      </c>
      <c r="E39" s="8">
        <f>SUM(E13:E38)</f>
        <v>158533</v>
      </c>
      <c r="F39" s="11" t="s">
        <v>13</v>
      </c>
      <c r="G39" s="10" t="s">
        <v>13</v>
      </c>
      <c r="H39" s="8"/>
    </row>
    <row r="40" spans="2:8" ht="19.5" customHeight="1">
      <c r="B40" s="8"/>
      <c r="C40" s="12" t="s">
        <v>31</v>
      </c>
      <c r="D40" s="8">
        <f>+D15+D16+D18+D19+D20+D21+D23+D24+D25+D26+D30+D31+D32+D33+D35</f>
        <v>6216</v>
      </c>
      <c r="E40" s="8">
        <f>+E15+E16+E18+E19+E20+E21+E23+E24+E25+E26+E30+E31+E32+E33+E35</f>
        <v>108056</v>
      </c>
      <c r="F40" s="8">
        <f>+F15+F16+F18+F19+F20+F21+F23+F24+F25+F26+F30+F31+F32+F33+F35</f>
        <v>1332</v>
      </c>
      <c r="G40" s="9">
        <f>+F40/D40*100</f>
        <v>21.428571428571427</v>
      </c>
      <c r="H40" s="8"/>
    </row>
    <row r="41" spans="2:4" ht="18">
      <c r="B41" s="1"/>
      <c r="C41" s="2"/>
      <c r="D41" s="3"/>
    </row>
    <row r="42" spans="2:4" ht="12.75">
      <c r="B42" s="1"/>
      <c r="C42" s="13" t="s">
        <v>40</v>
      </c>
      <c r="D42" s="3"/>
    </row>
    <row r="43" spans="2:4" ht="18">
      <c r="B43" s="1"/>
      <c r="C43" s="2"/>
      <c r="D43" s="3"/>
    </row>
    <row r="44" spans="2:4" ht="12.75">
      <c r="B44" s="1"/>
      <c r="C44" s="4"/>
      <c r="D44" s="1"/>
    </row>
    <row r="45" spans="2:4" ht="12.75">
      <c r="B45" s="1"/>
      <c r="C45" s="5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</sheetData>
  <sheetProtection/>
  <mergeCells count="1">
    <mergeCell ref="B10:H10"/>
  </mergeCells>
  <printOptions/>
  <pageMargins left="0.6299212598425197" right="0.2362204724409449" top="0.7480314960629921" bottom="0.7480314960629921" header="0.31496062992125984" footer="0.31496062992125984"/>
  <pageSetup fitToHeight="0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3R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Håkan Rosander</dc:creator>
  <cp:keywords/>
  <dc:description/>
  <cp:lastModifiedBy>Lenovo</cp:lastModifiedBy>
  <cp:lastPrinted>2016-08-21T12:28:17Z</cp:lastPrinted>
  <dcterms:created xsi:type="dcterms:W3CDTF">2008-08-21T06:47:32Z</dcterms:created>
  <dcterms:modified xsi:type="dcterms:W3CDTF">2016-08-21T19:20:27Z</dcterms:modified>
  <cp:category/>
  <cp:version/>
  <cp:contentType/>
  <cp:contentStatus/>
</cp:coreProperties>
</file>